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35" windowWidth="19395" windowHeight="7605"/>
  </bookViews>
  <sheets>
    <sheet name="省厅专项" sheetId="1" r:id="rId1"/>
  </sheets>
  <calcPr calcId="144525"/>
</workbook>
</file>

<file path=xl/calcChain.xml><?xml version="1.0" encoding="utf-8"?>
<calcChain xmlns="http://schemas.openxmlformats.org/spreadsheetml/2006/main">
  <c r="F28" i="1"/>
  <c r="F24"/>
  <c r="F21"/>
  <c r="F16"/>
  <c r="F12"/>
  <c r="F4" l="1"/>
  <c r="G13"/>
  <c r="G14"/>
  <c r="G15"/>
  <c r="G17"/>
  <c r="G18"/>
  <c r="G19"/>
  <c r="G20"/>
  <c r="G22"/>
  <c r="G25"/>
  <c r="G26"/>
  <c r="G27"/>
  <c r="G6"/>
  <c r="G7"/>
  <c r="G8"/>
  <c r="G9"/>
  <c r="G10"/>
  <c r="G11"/>
  <c r="G5"/>
  <c r="E28"/>
  <c r="E24"/>
  <c r="E21"/>
  <c r="E16"/>
  <c r="G16" s="1"/>
  <c r="E12"/>
  <c r="E4" l="1"/>
  <c r="G12"/>
  <c r="G28" l="1"/>
  <c r="D28"/>
  <c r="G24"/>
  <c r="D24"/>
  <c r="G21"/>
  <c r="D21"/>
  <c r="D16"/>
  <c r="D12"/>
  <c r="D4" l="1"/>
  <c r="G4"/>
</calcChain>
</file>

<file path=xl/sharedStrings.xml><?xml version="1.0" encoding="utf-8"?>
<sst xmlns="http://schemas.openxmlformats.org/spreadsheetml/2006/main" count="39" uniqueCount="35">
  <si>
    <t>序号</t>
  </si>
  <si>
    <t>项目建设内容</t>
  </si>
  <si>
    <t>预算资金</t>
  </si>
  <si>
    <t>完成资金</t>
  </si>
  <si>
    <t>完成率</t>
  </si>
  <si>
    <t>合    计</t>
  </si>
  <si>
    <t>《道路桥梁工程技术》品牌示范专业群</t>
  </si>
  <si>
    <t>《汽车运用技术》品牌示范专业群</t>
  </si>
  <si>
    <t>《物流工程技术》品牌示范专业群</t>
  </si>
  <si>
    <t>《智能交通技术应用》特色专业群</t>
  </si>
  <si>
    <t>《航运海事技术》特色专业群</t>
  </si>
  <si>
    <t>《建筑工程技术》特色专业群</t>
  </si>
  <si>
    <t>本项小计</t>
  </si>
  <si>
    <t>教师能力建设</t>
  </si>
  <si>
    <t>“双师型”教师培养</t>
  </si>
  <si>
    <t>校企师资深度融合</t>
  </si>
  <si>
    <t>技术服务能力</t>
  </si>
  <si>
    <t>行业培训能力</t>
  </si>
  <si>
    <t>品牌   示范 (特色)   专业群</t>
  </si>
  <si>
    <t>师资   队伍   建设</t>
  </si>
  <si>
    <t>项目   名称</t>
    <phoneticPr fontId="3" type="noConversion"/>
  </si>
  <si>
    <t>《城市轨道交通》特色专业群</t>
    <phoneticPr fontId="3" type="noConversion"/>
  </si>
  <si>
    <t>2017年度资金资金完成情况(单位：万元)</t>
    <phoneticPr fontId="3" type="noConversion"/>
  </si>
  <si>
    <t>校企
深度
合作</t>
    <phoneticPr fontId="3" type="noConversion"/>
  </si>
  <si>
    <t>汽车驾驶技能培训中心</t>
    <phoneticPr fontId="3" type="noConversion"/>
  </si>
  <si>
    <t>小浪底公路海事综合实训基地</t>
    <phoneticPr fontId="3" type="noConversion"/>
  </si>
  <si>
    <t>郑州宇通校内综合实训基地</t>
    <phoneticPr fontId="3" type="noConversion"/>
  </si>
  <si>
    <t>标准数字校园信息平台</t>
    <phoneticPr fontId="3" type="noConversion"/>
  </si>
  <si>
    <t>网络与信息安全</t>
    <phoneticPr fontId="3" type="noConversion"/>
  </si>
  <si>
    <t>网络开放课程</t>
    <phoneticPr fontId="3" type="noConversion"/>
  </si>
  <si>
    <t>行业
服务
能力</t>
    <phoneticPr fontId="3" type="noConversion"/>
  </si>
  <si>
    <t>金图学院</t>
    <phoneticPr fontId="3" type="noConversion"/>
  </si>
  <si>
    <t>职教攻坚二期工程2017年省厅专项资金完成情况</t>
    <phoneticPr fontId="3" type="noConversion"/>
  </si>
  <si>
    <t>预算资金</t>
    <phoneticPr fontId="3" type="noConversion"/>
  </si>
  <si>
    <t>信息化 建设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</si>
</sst>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7">
    <font>
      <sz val="11"/>
      <color theme="1"/>
      <name val="宋体"/>
      <family val="2"/>
      <charset val="134"/>
      <scheme val="minor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A10" workbookViewId="0">
      <selection activeCell="K26" sqref="K26"/>
    </sheetView>
  </sheetViews>
  <sheetFormatPr defaultRowHeight="13.5"/>
  <cols>
    <col min="1" max="1" width="4.75" customWidth="1"/>
    <col min="2" max="2" width="7.875" customWidth="1"/>
    <col min="3" max="3" width="28.5" customWidth="1"/>
    <col min="4" max="4" width="10" hidden="1" customWidth="1"/>
    <col min="5" max="5" width="11.5" customWidth="1"/>
    <col min="6" max="6" width="11.625" customWidth="1"/>
    <col min="7" max="7" width="12.125" style="9" customWidth="1"/>
  </cols>
  <sheetData>
    <row r="1" spans="1:7" ht="37.5" customHeight="1">
      <c r="A1" s="26" t="s">
        <v>32</v>
      </c>
      <c r="B1" s="26"/>
      <c r="C1" s="26"/>
      <c r="D1" s="26"/>
      <c r="E1" s="26"/>
      <c r="F1" s="26"/>
      <c r="G1" s="26"/>
    </row>
    <row r="2" spans="1:7" ht="21.95" customHeight="1">
      <c r="A2" s="27" t="s">
        <v>0</v>
      </c>
      <c r="B2" s="27" t="s">
        <v>20</v>
      </c>
      <c r="C2" s="28" t="s">
        <v>1</v>
      </c>
      <c r="D2" s="28" t="s">
        <v>22</v>
      </c>
      <c r="E2" s="28"/>
      <c r="F2" s="28"/>
      <c r="G2" s="28"/>
    </row>
    <row r="3" spans="1:7" ht="21.95" customHeight="1">
      <c r="A3" s="27"/>
      <c r="B3" s="27"/>
      <c r="C3" s="28"/>
      <c r="D3" s="1" t="s">
        <v>2</v>
      </c>
      <c r="E3" s="12" t="s">
        <v>33</v>
      </c>
      <c r="F3" s="1" t="s">
        <v>3</v>
      </c>
      <c r="G3" s="7" t="s">
        <v>4</v>
      </c>
    </row>
    <row r="4" spans="1:7" ht="21.95" customHeight="1">
      <c r="A4" s="20" t="s">
        <v>5</v>
      </c>
      <c r="B4" s="20"/>
      <c r="C4" s="20"/>
      <c r="D4" s="2">
        <f>D12+D16+D21+D24+D28</f>
        <v>3000</v>
      </c>
      <c r="E4" s="2">
        <f>E12+E16+E21+E24+E28</f>
        <v>2725</v>
      </c>
      <c r="F4" s="2">
        <f>F12+F16+F21+F24+F28</f>
        <v>2709.9999999999995</v>
      </c>
      <c r="G4" s="13">
        <f>F4/E4</f>
        <v>0.99449541284403653</v>
      </c>
    </row>
    <row r="5" spans="1:7" ht="21.95" customHeight="1">
      <c r="A5" s="24">
        <v>1</v>
      </c>
      <c r="B5" s="25" t="s">
        <v>18</v>
      </c>
      <c r="C5" s="3" t="s">
        <v>6</v>
      </c>
      <c r="D5" s="10">
        <v>490</v>
      </c>
      <c r="E5" s="15">
        <v>346</v>
      </c>
      <c r="F5" s="15">
        <v>346</v>
      </c>
      <c r="G5" s="8">
        <f>F5/E5</f>
        <v>1</v>
      </c>
    </row>
    <row r="6" spans="1:7" ht="21.95" customHeight="1">
      <c r="A6" s="24"/>
      <c r="B6" s="25"/>
      <c r="C6" s="3" t="s">
        <v>7</v>
      </c>
      <c r="D6" s="4">
        <v>505</v>
      </c>
      <c r="E6" s="11">
        <v>505</v>
      </c>
      <c r="F6" s="14">
        <v>505</v>
      </c>
      <c r="G6" s="8">
        <f t="shared" ref="G6:G28" si="0">F6/E6</f>
        <v>1</v>
      </c>
    </row>
    <row r="7" spans="1:7" ht="21.95" customHeight="1">
      <c r="A7" s="24"/>
      <c r="B7" s="25"/>
      <c r="C7" s="3" t="s">
        <v>8</v>
      </c>
      <c r="D7" s="4">
        <v>285</v>
      </c>
      <c r="E7" s="11">
        <v>285</v>
      </c>
      <c r="F7" s="14">
        <v>285</v>
      </c>
      <c r="G7" s="8">
        <f t="shared" si="0"/>
        <v>1</v>
      </c>
    </row>
    <row r="8" spans="1:7" ht="21.95" customHeight="1">
      <c r="A8" s="24"/>
      <c r="B8" s="25"/>
      <c r="C8" s="3" t="s">
        <v>21</v>
      </c>
      <c r="D8" s="4">
        <v>305</v>
      </c>
      <c r="E8" s="11">
        <v>305</v>
      </c>
      <c r="F8" s="14">
        <v>305</v>
      </c>
      <c r="G8" s="8">
        <f t="shared" si="0"/>
        <v>1</v>
      </c>
    </row>
    <row r="9" spans="1:7" ht="21.95" customHeight="1">
      <c r="A9" s="24"/>
      <c r="B9" s="25"/>
      <c r="C9" s="3" t="s">
        <v>9</v>
      </c>
      <c r="D9" s="4">
        <v>233</v>
      </c>
      <c r="E9" s="11">
        <v>233</v>
      </c>
      <c r="F9" s="14">
        <v>233</v>
      </c>
      <c r="G9" s="8">
        <f t="shared" si="0"/>
        <v>1</v>
      </c>
    </row>
    <row r="10" spans="1:7" ht="21.95" customHeight="1">
      <c r="A10" s="24"/>
      <c r="B10" s="25"/>
      <c r="C10" s="3" t="s">
        <v>10</v>
      </c>
      <c r="D10" s="4">
        <v>110</v>
      </c>
      <c r="E10" s="16">
        <v>59</v>
      </c>
      <c r="F10" s="16">
        <v>59</v>
      </c>
      <c r="G10" s="8">
        <f t="shared" si="0"/>
        <v>1</v>
      </c>
    </row>
    <row r="11" spans="1:7" ht="21.95" customHeight="1">
      <c r="A11" s="24"/>
      <c r="B11" s="25"/>
      <c r="C11" s="3" t="s">
        <v>11</v>
      </c>
      <c r="D11" s="4">
        <v>313</v>
      </c>
      <c r="E11" s="11">
        <v>313</v>
      </c>
      <c r="F11" s="14">
        <v>313</v>
      </c>
      <c r="G11" s="8">
        <f t="shared" si="0"/>
        <v>1</v>
      </c>
    </row>
    <row r="12" spans="1:7" ht="21.95" customHeight="1">
      <c r="A12" s="24"/>
      <c r="B12" s="20" t="s">
        <v>12</v>
      </c>
      <c r="C12" s="20"/>
      <c r="D12" s="2">
        <f>SUM(D5:D11)</f>
        <v>2241</v>
      </c>
      <c r="E12" s="2">
        <f>SUM(E5:E11)</f>
        <v>2046</v>
      </c>
      <c r="F12" s="2">
        <f>SUM(F5:F11)</f>
        <v>2046</v>
      </c>
      <c r="G12" s="13">
        <f t="shared" si="0"/>
        <v>1</v>
      </c>
    </row>
    <row r="13" spans="1:7" ht="21.95" customHeight="1">
      <c r="A13" s="24">
        <v>2</v>
      </c>
      <c r="B13" s="25" t="s">
        <v>19</v>
      </c>
      <c r="C13" s="3" t="s">
        <v>13</v>
      </c>
      <c r="D13" s="4">
        <v>92</v>
      </c>
      <c r="E13" s="11">
        <v>92</v>
      </c>
      <c r="F13" s="14">
        <v>92</v>
      </c>
      <c r="G13" s="8">
        <f t="shared" si="0"/>
        <v>1</v>
      </c>
    </row>
    <row r="14" spans="1:7" ht="21.95" customHeight="1">
      <c r="A14" s="24"/>
      <c r="B14" s="25"/>
      <c r="C14" s="3" t="s">
        <v>14</v>
      </c>
      <c r="D14" s="4">
        <v>77</v>
      </c>
      <c r="E14" s="16">
        <v>47</v>
      </c>
      <c r="F14" s="16">
        <v>47</v>
      </c>
      <c r="G14" s="8">
        <f t="shared" si="0"/>
        <v>1</v>
      </c>
    </row>
    <row r="15" spans="1:7" ht="21.95" customHeight="1">
      <c r="A15" s="24"/>
      <c r="B15" s="25"/>
      <c r="C15" s="3" t="s">
        <v>15</v>
      </c>
      <c r="D15" s="4">
        <v>61</v>
      </c>
      <c r="E15" s="11">
        <v>31</v>
      </c>
      <c r="F15" s="14">
        <v>31</v>
      </c>
      <c r="G15" s="8">
        <f t="shared" si="0"/>
        <v>1</v>
      </c>
    </row>
    <row r="16" spans="1:7" ht="21.95" customHeight="1">
      <c r="A16" s="24"/>
      <c r="B16" s="20" t="s">
        <v>12</v>
      </c>
      <c r="C16" s="20"/>
      <c r="D16" s="2">
        <f>SUM(D13:D15)</f>
        <v>230</v>
      </c>
      <c r="E16" s="2">
        <f>SUM(E13:E15)</f>
        <v>170</v>
      </c>
      <c r="F16" s="2">
        <f>SUM(F13:F15)</f>
        <v>170</v>
      </c>
      <c r="G16" s="13">
        <f t="shared" si="0"/>
        <v>1</v>
      </c>
    </row>
    <row r="17" spans="1:7" ht="21.95" customHeight="1">
      <c r="A17" s="17">
        <v>3</v>
      </c>
      <c r="B17" s="21" t="s">
        <v>23</v>
      </c>
      <c r="C17" s="3" t="s">
        <v>24</v>
      </c>
      <c r="D17" s="4">
        <v>50</v>
      </c>
      <c r="E17" s="11">
        <v>50</v>
      </c>
      <c r="F17" s="14">
        <v>50</v>
      </c>
      <c r="G17" s="8">
        <f t="shared" si="0"/>
        <v>1</v>
      </c>
    </row>
    <row r="18" spans="1:7" ht="21.95" customHeight="1">
      <c r="A18" s="18"/>
      <c r="B18" s="22"/>
      <c r="C18" s="3" t="s">
        <v>25</v>
      </c>
      <c r="D18" s="4">
        <v>40</v>
      </c>
      <c r="E18" s="11">
        <v>40</v>
      </c>
      <c r="F18" s="14">
        <v>38.700000000000003</v>
      </c>
      <c r="G18" s="8">
        <f t="shared" si="0"/>
        <v>0.96750000000000003</v>
      </c>
    </row>
    <row r="19" spans="1:7" ht="21.95" customHeight="1">
      <c r="A19" s="18"/>
      <c r="B19" s="22"/>
      <c r="C19" s="3" t="s">
        <v>26</v>
      </c>
      <c r="D19" s="4">
        <v>80</v>
      </c>
      <c r="E19" s="11">
        <v>80</v>
      </c>
      <c r="F19" s="14">
        <v>80</v>
      </c>
      <c r="G19" s="8">
        <f t="shared" si="0"/>
        <v>1</v>
      </c>
    </row>
    <row r="20" spans="1:7" ht="21.95" customHeight="1">
      <c r="A20" s="18"/>
      <c r="B20" s="23"/>
      <c r="C20" s="3" t="s">
        <v>31</v>
      </c>
      <c r="D20" s="4">
        <v>70</v>
      </c>
      <c r="E20" s="11">
        <v>70</v>
      </c>
      <c r="F20" s="14">
        <v>70</v>
      </c>
      <c r="G20" s="8">
        <f t="shared" si="0"/>
        <v>1</v>
      </c>
    </row>
    <row r="21" spans="1:7" ht="21.95" customHeight="1">
      <c r="A21" s="19"/>
      <c r="B21" s="20" t="s">
        <v>12</v>
      </c>
      <c r="C21" s="20"/>
      <c r="D21" s="2">
        <f>SUM(D17:D20)</f>
        <v>240</v>
      </c>
      <c r="E21" s="2">
        <f>SUM(E17:E20)</f>
        <v>240</v>
      </c>
      <c r="F21" s="2">
        <f>SUM(F17:F20)</f>
        <v>238.7</v>
      </c>
      <c r="G21" s="13">
        <f t="shared" si="0"/>
        <v>0.99458333333333326</v>
      </c>
    </row>
    <row r="22" spans="1:7" ht="21.95" customHeight="1">
      <c r="A22" s="24">
        <v>4</v>
      </c>
      <c r="B22" s="25" t="s">
        <v>30</v>
      </c>
      <c r="C22" s="3" t="s">
        <v>16</v>
      </c>
      <c r="D22" s="4">
        <v>70</v>
      </c>
      <c r="E22" s="11">
        <v>70</v>
      </c>
      <c r="F22" s="14">
        <v>67.7</v>
      </c>
      <c r="G22" s="8">
        <f t="shared" si="0"/>
        <v>0.96714285714285719</v>
      </c>
    </row>
    <row r="23" spans="1:7" ht="21.95" customHeight="1">
      <c r="A23" s="24"/>
      <c r="B23" s="25"/>
      <c r="C23" s="3" t="s">
        <v>17</v>
      </c>
      <c r="D23" s="4">
        <v>20</v>
      </c>
      <c r="E23" s="11"/>
      <c r="F23" s="14"/>
      <c r="G23" s="8"/>
    </row>
    <row r="24" spans="1:7" ht="21.95" customHeight="1">
      <c r="A24" s="24"/>
      <c r="B24" s="20" t="s">
        <v>12</v>
      </c>
      <c r="C24" s="20"/>
      <c r="D24" s="2">
        <f>SUM(D22:D23)</f>
        <v>90</v>
      </c>
      <c r="E24" s="2">
        <f>SUM(E22:E23)</f>
        <v>70</v>
      </c>
      <c r="F24" s="2">
        <f>SUM(F22:F23)</f>
        <v>67.7</v>
      </c>
      <c r="G24" s="13">
        <f t="shared" si="0"/>
        <v>0.96714285714285719</v>
      </c>
    </row>
    <row r="25" spans="1:7" ht="21.95" customHeight="1">
      <c r="A25" s="17">
        <v>5</v>
      </c>
      <c r="B25" s="29" t="s">
        <v>34</v>
      </c>
      <c r="C25" s="5" t="s">
        <v>27</v>
      </c>
      <c r="D25" s="6">
        <v>10</v>
      </c>
      <c r="E25" s="6">
        <v>10</v>
      </c>
      <c r="F25" s="6">
        <v>10</v>
      </c>
      <c r="G25" s="8">
        <f t="shared" si="0"/>
        <v>1</v>
      </c>
    </row>
    <row r="26" spans="1:7" ht="21.95" customHeight="1">
      <c r="A26" s="18"/>
      <c r="B26" s="29"/>
      <c r="C26" s="3" t="s">
        <v>28</v>
      </c>
      <c r="D26" s="4">
        <v>160</v>
      </c>
      <c r="E26" s="11">
        <v>160</v>
      </c>
      <c r="F26" s="14">
        <v>160</v>
      </c>
      <c r="G26" s="8">
        <f t="shared" si="0"/>
        <v>1</v>
      </c>
    </row>
    <row r="27" spans="1:7" ht="21.95" customHeight="1">
      <c r="A27" s="18"/>
      <c r="B27" s="29"/>
      <c r="C27" s="3" t="s">
        <v>29</v>
      </c>
      <c r="D27" s="4">
        <v>29</v>
      </c>
      <c r="E27" s="11">
        <v>29</v>
      </c>
      <c r="F27" s="16">
        <v>17.600000000000001</v>
      </c>
      <c r="G27" s="8">
        <f t="shared" si="0"/>
        <v>0.60689655172413803</v>
      </c>
    </row>
    <row r="28" spans="1:7" ht="21.95" customHeight="1">
      <c r="A28" s="19"/>
      <c r="B28" s="20" t="s">
        <v>12</v>
      </c>
      <c r="C28" s="20"/>
      <c r="D28" s="2">
        <f>SUM(D25:D27)</f>
        <v>199</v>
      </c>
      <c r="E28" s="2">
        <f>SUM(E25:E27)</f>
        <v>199</v>
      </c>
      <c r="F28" s="2">
        <f>SUM(F25:F27)</f>
        <v>187.6</v>
      </c>
      <c r="G28" s="13">
        <f t="shared" si="0"/>
        <v>0.94271356783919591</v>
      </c>
    </row>
  </sheetData>
  <mergeCells count="21">
    <mergeCell ref="A1:G1"/>
    <mergeCell ref="A2:A3"/>
    <mergeCell ref="B2:B3"/>
    <mergeCell ref="C2:C3"/>
    <mergeCell ref="D2:G2"/>
    <mergeCell ref="A4:C4"/>
    <mergeCell ref="A5:A12"/>
    <mergeCell ref="B5:B11"/>
    <mergeCell ref="B12:C12"/>
    <mergeCell ref="A13:A16"/>
    <mergeCell ref="B13:B15"/>
    <mergeCell ref="B16:C16"/>
    <mergeCell ref="A25:A28"/>
    <mergeCell ref="B25:B27"/>
    <mergeCell ref="B28:C28"/>
    <mergeCell ref="A17:A21"/>
    <mergeCell ref="B17:B20"/>
    <mergeCell ref="B21:C21"/>
    <mergeCell ref="A22:A24"/>
    <mergeCell ref="B22:B23"/>
    <mergeCell ref="B24:C2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省厅专项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张瑞春</dc:creator>
  <cp:lastModifiedBy>李云川</cp:lastModifiedBy>
  <cp:lastPrinted>2018-03-23T03:14:36Z</cp:lastPrinted>
  <dcterms:created xsi:type="dcterms:W3CDTF">2017-02-28T10:40:47Z</dcterms:created>
  <dcterms:modified xsi:type="dcterms:W3CDTF">2018-04-22T09:05:51Z</dcterms:modified>
</cp:coreProperties>
</file>